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APR(10.04_16.04)" sheetId="4" r:id="rId7"/>
    <sheet name="WAT_APR(10.04_16.04)" sheetId="5" r:id="rId8"/>
    <sheet name="WEL_APR(10.04_16.04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<sst xmlns="http://schemas.openxmlformats.org/spreadsheetml/2006/main" uniqueCount="97">
  <si>
    <t>Summary</t>
  </si>
  <si>
    <t>MAN</t>
  </si>
  <si>
    <t>MAN_APR(10.04_16.04)</t>
  </si>
  <si>
    <t>No. of Visit</t>
  </si>
  <si>
    <t>Abbott</t>
  </si>
  <si>
    <t>248567</t>
  </si>
  <si>
    <t>Total Comfort S1 820g</t>
  </si>
  <si>
    <t>Meadjohnson</t>
  </si>
  <si>
    <t>877183</t>
  </si>
  <si>
    <t>MJ A+ S1 900g</t>
  </si>
  <si>
    <t>075960</t>
  </si>
  <si>
    <t>MJ Enfinitas S2 820g</t>
  </si>
  <si>
    <t>Friso</t>
  </si>
  <si>
    <t>057950</t>
  </si>
  <si>
    <t>Friso Signature S3 800g</t>
  </si>
  <si>
    <t>230656</t>
  </si>
  <si>
    <t>Organic Frisolac Prestige Bio S3 800g</t>
  </si>
  <si>
    <t>230094</t>
  </si>
  <si>
    <t>Organic Frisolac Prestige Bio S1 800g</t>
  </si>
  <si>
    <t>Wyeth</t>
  </si>
  <si>
    <t>837708</t>
  </si>
  <si>
    <t>S-26 GOLD S1 850g</t>
  </si>
  <si>
    <t>839449</t>
  </si>
  <si>
    <t>S-26 GOLD S3 850g</t>
  </si>
  <si>
    <t>931238</t>
  </si>
  <si>
    <t>Illuma A2 S3 800g</t>
  </si>
  <si>
    <t>Nestle</t>
  </si>
  <si>
    <t>068049</t>
  </si>
  <si>
    <t>NAN PRO S3 800g</t>
  </si>
  <si>
    <t>Hipp</t>
  </si>
  <si>
    <t>347393</t>
  </si>
  <si>
    <t>Hipp HMP S4 800g</t>
  </si>
  <si>
    <t>346577</t>
  </si>
  <si>
    <t>Hipp HMP S3 800g</t>
  </si>
  <si>
    <t>雀巢</t>
  </si>
  <si>
    <t>149914</t>
  </si>
  <si>
    <t>速癒素即飲裝熱帶水果味3包裝</t>
  </si>
  <si>
    <t>Danone</t>
  </si>
  <si>
    <t>363580</t>
  </si>
  <si>
    <t>Aptamil Essensis NEO S1 700g</t>
  </si>
  <si>
    <t>907352</t>
  </si>
  <si>
    <t>Cow &amp; Gate Happy Tummy S4 900g</t>
  </si>
  <si>
    <t>363630</t>
  </si>
  <si>
    <t>Aptamil Essensis NEO S3 700g</t>
  </si>
  <si>
    <t>Fortimel</t>
  </si>
  <si>
    <t>137190</t>
  </si>
  <si>
    <t>Fortimel 335g</t>
  </si>
  <si>
    <t>Fresenius</t>
  </si>
  <si>
    <t>369074</t>
  </si>
  <si>
    <t>Fresenius Kabi倍力康 500g</t>
  </si>
  <si>
    <t>WAT</t>
  </si>
  <si>
    <t>WAT_APR(10.04_16.04)</t>
  </si>
  <si>
    <t>234542</t>
  </si>
  <si>
    <t>Similac Isomil 900g</t>
  </si>
  <si>
    <t>188883</t>
  </si>
  <si>
    <t>MJ Enfamil A+ Lactofree Milk Powder 370g</t>
  </si>
  <si>
    <t>805978</t>
  </si>
  <si>
    <t>MJ Enfamil A+ Step up care Milk Powder 400g</t>
  </si>
  <si>
    <t>819783</t>
  </si>
  <si>
    <t>Friso S1 800g</t>
  </si>
  <si>
    <t>802189</t>
  </si>
  <si>
    <t>802190</t>
  </si>
  <si>
    <t>A-Abbott</t>
  </si>
  <si>
    <t>233066</t>
  </si>
  <si>
    <t>金裝加營素 900g</t>
  </si>
  <si>
    <t>228838</t>
  </si>
  <si>
    <t>金裝加營素 - 巧克力 900g</t>
  </si>
  <si>
    <t>817530</t>
  </si>
  <si>
    <t>怡保康糖尿奶粉 850g</t>
  </si>
  <si>
    <t>233069</t>
  </si>
  <si>
    <t>金裝加營素 400g</t>
  </si>
  <si>
    <t>228840</t>
  </si>
  <si>
    <t>Ensure Liquid - Cho 6x250ml</t>
  </si>
  <si>
    <t>A-Wyeth</t>
  </si>
  <si>
    <t>242235</t>
  </si>
  <si>
    <t>倍力加 900g</t>
  </si>
  <si>
    <t>814365</t>
  </si>
  <si>
    <t>Fresenius Diben倍速定 500g</t>
  </si>
  <si>
    <t>263704</t>
  </si>
  <si>
    <t>Fresubin 倍力康2千卡營養品-雲呢拿 4x200ml</t>
  </si>
  <si>
    <t>813291</t>
  </si>
  <si>
    <t>雀巢佳膳益生 800g</t>
  </si>
  <si>
    <t>290771</t>
  </si>
  <si>
    <t>雀巢蛋白補助(即溶蛋白質粉) 227g</t>
  </si>
  <si>
    <t>WEL</t>
  </si>
  <si>
    <t>WEL_APR(10.04_16.04)</t>
  </si>
  <si>
    <t>639922</t>
  </si>
  <si>
    <t>金裝加營素 - 低糖 850g</t>
  </si>
  <si>
    <t>FW</t>
  </si>
  <si>
    <t>EP</t>
  </si>
  <si>
    <t>MG</t>
  </si>
  <si>
    <t>MD</t>
  </si>
  <si>
    <t>Total no. of visits</t>
  </si>
  <si>
    <t>APR(10.04_16.04)</t>
  </si>
  <si>
    <t>OOS %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</si>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</sst>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4.512939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'MAN_APR(10.04_16.04)'!H4</f>
        <v>0</v>
      </c>
    </row>
    <row r="5" spans="1:3">
      <c r="A5" s="4"/>
      <c r="B5" s="6" t="s">
        <v>7</v>
      </c>
    </row>
    <row r="6" spans="1:3">
      <c r="A6" s="8" t="s">
        <v>8</v>
      </c>
      <c r="B6" s="5" t="s">
        <v>9</v>
      </c>
      <c r="C6" s="10" t="str">
        <f>'MAN_APR(10.04_16.04)'!H6</f>
        <v>0</v>
      </c>
    </row>
    <row r="7" spans="1:3">
      <c r="A7" s="8" t="s">
        <v>10</v>
      </c>
      <c r="B7" s="5" t="s">
        <v>11</v>
      </c>
      <c r="C7" s="10" t="str">
        <f>'MAN_APR(10.04_16.04)'!H7</f>
        <v>0</v>
      </c>
    </row>
    <row r="8" spans="1:3">
      <c r="A8" s="4"/>
      <c r="B8" s="6" t="s">
        <v>12</v>
      </c>
    </row>
    <row r="9" spans="1:3">
      <c r="A9" s="8" t="s">
        <v>13</v>
      </c>
      <c r="B9" s="5" t="s">
        <v>14</v>
      </c>
      <c r="C9" s="10" t="str">
        <f>'MAN_APR(10.04_16.04)'!H9</f>
        <v>0</v>
      </c>
    </row>
    <row r="10" spans="1:3">
      <c r="A10" s="8" t="s">
        <v>15</v>
      </c>
      <c r="B10" s="5" t="s">
        <v>16</v>
      </c>
      <c r="C10" s="10" t="str">
        <f>'MAN_APR(10.04_16.04)'!H10</f>
        <v>0</v>
      </c>
    </row>
    <row r="11" spans="1:3">
      <c r="A11" s="8" t="s">
        <v>17</v>
      </c>
      <c r="B11" s="5" t="s">
        <v>18</v>
      </c>
      <c r="C11" s="10" t="str">
        <f>'MAN_APR(10.04_16.04)'!H11</f>
        <v>0</v>
      </c>
    </row>
    <row r="12" spans="1:3">
      <c r="A12" s="4"/>
      <c r="B12" s="6" t="s">
        <v>19</v>
      </c>
    </row>
    <row r="13" spans="1:3">
      <c r="A13" s="8" t="s">
        <v>20</v>
      </c>
      <c r="B13" s="5" t="s">
        <v>21</v>
      </c>
      <c r="C13" s="10" t="str">
        <f>'MAN_APR(10.04_16.04)'!H13</f>
        <v>0</v>
      </c>
    </row>
    <row r="14" spans="1:3">
      <c r="A14" s="8" t="s">
        <v>22</v>
      </c>
      <c r="B14" s="5" t="s">
        <v>23</v>
      </c>
      <c r="C14" s="10" t="str">
        <f>'MAN_APR(10.04_16.04)'!H14</f>
        <v>0</v>
      </c>
    </row>
    <row r="15" spans="1:3">
      <c r="A15" s="8" t="s">
        <v>24</v>
      </c>
      <c r="B15" s="5" t="s">
        <v>25</v>
      </c>
      <c r="C15" s="10" t="str">
        <f>'MAN_APR(10.04_16.04)'!H15</f>
        <v>0</v>
      </c>
    </row>
    <row r="16" spans="1:3">
      <c r="A16" s="4"/>
      <c r="B16" s="6" t="s">
        <v>26</v>
      </c>
    </row>
    <row r="17" spans="1:3">
      <c r="A17" s="8" t="s">
        <v>27</v>
      </c>
      <c r="B17" s="5" t="s">
        <v>28</v>
      </c>
      <c r="C17" s="10" t="str">
        <f>'MAN_APR(10.04_16.04)'!H17</f>
        <v>0</v>
      </c>
    </row>
    <row r="18" spans="1:3">
      <c r="A18" s="4"/>
      <c r="B18" s="6" t="s">
        <v>29</v>
      </c>
    </row>
    <row r="19" spans="1:3">
      <c r="A19" s="8" t="s">
        <v>30</v>
      </c>
      <c r="B19" s="5" t="s">
        <v>31</v>
      </c>
      <c r="C19" s="10" t="str">
        <f>'MAN_APR(10.04_16.04)'!H19</f>
        <v>0</v>
      </c>
    </row>
    <row r="20" spans="1:3">
      <c r="A20" s="8" t="s">
        <v>32</v>
      </c>
      <c r="B20" s="5" t="s">
        <v>33</v>
      </c>
      <c r="C20" s="10" t="str">
        <f>'MAN_APR(10.04_16.04)'!H20</f>
        <v>0</v>
      </c>
    </row>
    <row r="21" spans="1:3">
      <c r="A21" s="4"/>
      <c r="B21" s="6" t="s">
        <v>34</v>
      </c>
    </row>
    <row r="22" spans="1:3">
      <c r="A22" s="8" t="s">
        <v>35</v>
      </c>
      <c r="B22" s="5" t="s">
        <v>36</v>
      </c>
      <c r="C22" s="10" t="str">
        <f>'MAN_APR(10.04_16.04)'!H22</f>
        <v>0</v>
      </c>
    </row>
    <row r="23" spans="1:3">
      <c r="A23" s="4"/>
      <c r="B23" s="6" t="s">
        <v>37</v>
      </c>
    </row>
    <row r="24" spans="1:3">
      <c r="A24" s="8" t="s">
        <v>38</v>
      </c>
      <c r="B24" s="5" t="s">
        <v>39</v>
      </c>
      <c r="C24" s="10" t="str">
        <f>'MAN_APR(10.04_16.04)'!H24</f>
        <v>0</v>
      </c>
    </row>
    <row r="25" spans="1:3">
      <c r="A25" s="8" t="s">
        <v>40</v>
      </c>
      <c r="B25" s="5" t="s">
        <v>41</v>
      </c>
      <c r="C25" s="10" t="str">
        <f>'MAN_APR(10.04_16.04)'!H25</f>
        <v>0</v>
      </c>
    </row>
    <row r="26" spans="1:3">
      <c r="A26" s="8" t="s">
        <v>42</v>
      </c>
      <c r="B26" s="5" t="s">
        <v>43</v>
      </c>
      <c r="C26" s="10" t="str">
        <f>'MAN_APR(10.04_16.04)'!H26</f>
        <v>0</v>
      </c>
    </row>
    <row r="27" spans="1:3">
      <c r="A27" s="4"/>
      <c r="B27" s="6" t="s">
        <v>44</v>
      </c>
    </row>
    <row r="28" spans="1:3">
      <c r="A28" s="8" t="s">
        <v>45</v>
      </c>
      <c r="B28" s="5" t="s">
        <v>46</v>
      </c>
      <c r="C28" s="10" t="str">
        <f>'MAN_APR(10.04_16.04)'!H28</f>
        <v>0</v>
      </c>
    </row>
    <row r="29" spans="1:3">
      <c r="A29" s="4"/>
      <c r="B29" s="6" t="s">
        <v>47</v>
      </c>
    </row>
    <row r="30" spans="1:3">
      <c r="A30" s="8" t="s">
        <v>48</v>
      </c>
      <c r="B30" s="5" t="s">
        <v>49</v>
      </c>
      <c r="C30" s="10" t="str">
        <f>'MAN_APR(10.04_16.04)'!H30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5"/>
  <sheetViews>
    <sheetView tabSelected="0" workbookViewId="0" showGridLines="true" showRowColHeaders="1">
      <selection activeCell="C25" sqref="C25"/>
    </sheetView>
  </sheetViews>
  <sheetFormatPr defaultRowHeight="14.4" outlineLevelRow="0" outlineLevelCol="0"/>
  <cols>
    <col min="1" max="1" width="9.164429" bestFit="true" customWidth="true" style="0"/>
    <col min="2" max="2" width="51.713562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</v>
      </c>
      <c r="C1" s="2" t="s">
        <v>51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52</v>
      </c>
      <c r="B4" s="5" t="s">
        <v>53</v>
      </c>
      <c r="C4" s="10" t="str">
        <f>'WAT_APR(10.04_16.04)'!H4</f>
        <v>0</v>
      </c>
    </row>
    <row r="5" spans="1:3">
      <c r="A5" s="4"/>
      <c r="B5" s="6" t="s">
        <v>7</v>
      </c>
    </row>
    <row r="6" spans="1:3">
      <c r="A6" s="8" t="s">
        <v>54</v>
      </c>
      <c r="B6" s="5" t="s">
        <v>55</v>
      </c>
      <c r="C6" s="10" t="str">
        <f>'WAT_APR(10.04_16.04)'!H6</f>
        <v>0</v>
      </c>
    </row>
    <row r="7" spans="1:3">
      <c r="A7" s="8" t="s">
        <v>56</v>
      </c>
      <c r="B7" s="5" t="s">
        <v>57</v>
      </c>
      <c r="C7" s="10" t="str">
        <f>'WAT_APR(10.04_16.04)'!H7</f>
        <v>0</v>
      </c>
    </row>
    <row r="8" spans="1:3">
      <c r="A8" s="4"/>
      <c r="B8" s="6" t="s">
        <v>12</v>
      </c>
    </row>
    <row r="9" spans="1:3">
      <c r="A9" s="8" t="s">
        <v>58</v>
      </c>
      <c r="B9" s="5" t="s">
        <v>59</v>
      </c>
      <c r="C9" s="10" t="str">
        <f>'WAT_APR(10.04_16.04)'!H9</f>
        <v>0</v>
      </c>
    </row>
    <row r="10" spans="1:3">
      <c r="A10" s="8" t="s">
        <v>60</v>
      </c>
      <c r="B10" s="5" t="s">
        <v>18</v>
      </c>
      <c r="C10" s="10" t="str">
        <f>'WAT_APR(10.04_16.04)'!H10</f>
        <v>0</v>
      </c>
    </row>
    <row r="11" spans="1:3">
      <c r="A11" s="8" t="s">
        <v>61</v>
      </c>
      <c r="B11" s="5" t="s">
        <v>16</v>
      </c>
      <c r="C11" s="10" t="str">
        <f>'WAT_APR(10.04_16.04)'!H11</f>
        <v>0</v>
      </c>
    </row>
    <row r="12" spans="1:3">
      <c r="A12" s="4"/>
      <c r="B12" s="6" t="s">
        <v>62</v>
      </c>
    </row>
    <row r="13" spans="1:3">
      <c r="A13" s="8" t="s">
        <v>63</v>
      </c>
      <c r="B13" s="5" t="s">
        <v>64</v>
      </c>
      <c r="C13" s="10" t="str">
        <f>'WAT_APR(10.04_16.04)'!H13</f>
        <v>0</v>
      </c>
    </row>
    <row r="14" spans="1:3">
      <c r="A14" s="8" t="s">
        <v>65</v>
      </c>
      <c r="B14" s="5" t="s">
        <v>66</v>
      </c>
      <c r="C14" s="10" t="str">
        <f>'WAT_APR(10.04_16.04)'!H14</f>
        <v>0</v>
      </c>
    </row>
    <row r="15" spans="1:3">
      <c r="A15" s="8" t="s">
        <v>67</v>
      </c>
      <c r="B15" s="5" t="s">
        <v>68</v>
      </c>
      <c r="C15" s="10" t="str">
        <f>'WAT_APR(10.04_16.04)'!H15</f>
        <v>0</v>
      </c>
    </row>
    <row r="16" spans="1:3">
      <c r="A16" s="8" t="s">
        <v>69</v>
      </c>
      <c r="B16" s="5" t="s">
        <v>70</v>
      </c>
      <c r="C16" s="10" t="str">
        <f>'WAT_APR(10.04_16.04)'!H16</f>
        <v>0</v>
      </c>
    </row>
    <row r="17" spans="1:3">
      <c r="A17" s="8" t="s">
        <v>71</v>
      </c>
      <c r="B17" s="5" t="s">
        <v>72</v>
      </c>
      <c r="C17" s="10" t="str">
        <f>'WAT_APR(10.04_16.04)'!H17</f>
        <v>0</v>
      </c>
    </row>
    <row r="18" spans="1:3">
      <c r="A18" s="4"/>
      <c r="B18" s="6" t="s">
        <v>73</v>
      </c>
    </row>
    <row r="19" spans="1:3">
      <c r="A19" s="8" t="s">
        <v>74</v>
      </c>
      <c r="B19" s="5" t="s">
        <v>75</v>
      </c>
      <c r="C19" s="10" t="str">
        <f>'WAT_APR(10.04_16.04)'!H19</f>
        <v>0</v>
      </c>
    </row>
    <row r="20" spans="1:3">
      <c r="A20" s="4"/>
      <c r="B20" s="6" t="s">
        <v>47</v>
      </c>
    </row>
    <row r="21" spans="1:3">
      <c r="A21" s="8" t="s">
        <v>76</v>
      </c>
      <c r="B21" s="5" t="s">
        <v>77</v>
      </c>
      <c r="C21" s="10" t="str">
        <f>'WAT_APR(10.04_16.04)'!H21</f>
        <v>0</v>
      </c>
    </row>
    <row r="22" spans="1:3">
      <c r="A22" s="8" t="s">
        <v>78</v>
      </c>
      <c r="B22" s="5" t="s">
        <v>79</v>
      </c>
      <c r="C22" s="10" t="str">
        <f>'WAT_APR(10.04_16.04)'!H22</f>
        <v>0</v>
      </c>
    </row>
    <row r="23" spans="1:3">
      <c r="A23" s="4"/>
      <c r="B23" s="6" t="s">
        <v>34</v>
      </c>
    </row>
    <row r="24" spans="1:3">
      <c r="A24" s="8" t="s">
        <v>80</v>
      </c>
      <c r="B24" s="5" t="s">
        <v>81</v>
      </c>
      <c r="C24" s="10" t="str">
        <f>'WAT_APR(10.04_16.04)'!H24</f>
        <v>0</v>
      </c>
    </row>
    <row r="25" spans="1:3">
      <c r="A25" s="8" t="s">
        <v>82</v>
      </c>
      <c r="B25" s="5" t="s">
        <v>83</v>
      </c>
      <c r="C25" s="10" t="str">
        <f>'WAT_APR(10.04_16.04)'!H25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4"/>
  <sheetViews>
    <sheetView tabSelected="0" workbookViewId="0" showGridLines="true" showRowColHeaders="1">
      <selection activeCell="C4" sqref="C4"/>
    </sheetView>
  </sheetViews>
  <sheetFormatPr defaultRowHeight="14.4" outlineLevelRow="0" outlineLevelCol="0"/>
  <cols>
    <col min="1" max="1" width="9.164429" bestFit="true" customWidth="true" style="0"/>
    <col min="2" max="2" width="18.59069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84</v>
      </c>
      <c r="C1" s="2" t="s">
        <v>85</v>
      </c>
    </row>
    <row r="2" spans="1:3">
      <c r="B2" s="2" t="s">
        <v>3</v>
      </c>
      <c r="C2" s="2">
        <v>1</v>
      </c>
    </row>
    <row r="3" spans="1:3">
      <c r="A3" s="4"/>
      <c r="B3" s="6" t="s">
        <v>62</v>
      </c>
    </row>
    <row r="4" spans="1:3">
      <c r="A4" s="8" t="s">
        <v>86</v>
      </c>
      <c r="B4" s="5" t="s">
        <v>87</v>
      </c>
      <c r="C4" s="10" t="str">
        <f>'WEL_APR(10.04_16.04)'!E4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19.899902" bestFit="true" customWidth="true" style="0"/>
    <col min="2" max="2" width="44.512939" bestFit="true" customWidth="true" style="0"/>
  </cols>
  <sheetData>
    <row r="1" spans="1:8">
      <c r="A1" s="2" t="s">
        <v>1</v>
      </c>
      <c r="B1" s="2" t="s">
        <v>1</v>
      </c>
      <c r="C1" s="3" t="s">
        <v>88</v>
      </c>
      <c r="D1" s="3" t="s">
        <v>89</v>
      </c>
      <c r="E1" s="3" t="s">
        <v>90</v>
      </c>
      <c r="F1" s="3" t="s">
        <v>91</v>
      </c>
      <c r="H1" s="2" t="s">
        <v>92</v>
      </c>
    </row>
    <row r="2" spans="1:8">
      <c r="A2" s="2" t="s">
        <v>93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94</v>
      </c>
    </row>
    <row r="4" spans="1:8">
      <c r="A4" s="8" t="s">
        <v>5</v>
      </c>
      <c r="B4" s="5" t="s">
        <v>6</v>
      </c>
      <c r="C4" s="1">
        <v>5</v>
      </c>
      <c r="H4" s="10" t="str">
        <f>COUNTIF(C4:F4, "0")/(H2-(COUNTIF(C4:F4, "X")+COUNTIF(C4:F4, "")))</f>
        <v>0</v>
      </c>
    </row>
    <row r="5" spans="1:8">
      <c r="A5" s="4"/>
      <c r="B5" s="6" t="s">
        <v>7</v>
      </c>
      <c r="C5" s="7"/>
      <c r="D5" s="7"/>
      <c r="E5" s="7"/>
      <c r="F5" s="7"/>
      <c r="H5" s="11"/>
    </row>
    <row r="6" spans="1:8">
      <c r="A6" s="8" t="s">
        <v>8</v>
      </c>
      <c r="B6" s="5" t="s">
        <v>9</v>
      </c>
      <c r="C6" s="1">
        <v>5</v>
      </c>
      <c r="H6" s="10" t="str">
        <f>COUNTIF(C6:F6, "0")/(H2-(COUNTIF(C6:F6, "X")+COUNTIF(C6:F6, "")))</f>
        <v>0</v>
      </c>
    </row>
    <row r="7" spans="1:8">
      <c r="A7" s="8" t="s">
        <v>10</v>
      </c>
      <c r="B7" s="5" t="s">
        <v>11</v>
      </c>
      <c r="C7" s="1">
        <v>5</v>
      </c>
      <c r="H7" s="10" t="str">
        <f>COUNTIF(C7:F7, "0")/(H2-(COUNTIF(C7:F7, "X")+COUNTIF(C7:F7, "")))</f>
        <v>0</v>
      </c>
    </row>
    <row r="8" spans="1:8">
      <c r="A8" s="4"/>
      <c r="B8" s="6" t="s">
        <v>12</v>
      </c>
      <c r="C8" s="7"/>
      <c r="D8" s="7"/>
      <c r="E8" s="7"/>
      <c r="F8" s="7"/>
      <c r="H8" s="11"/>
    </row>
    <row r="9" spans="1:8">
      <c r="A9" s="8" t="s">
        <v>13</v>
      </c>
      <c r="B9" s="5" t="s">
        <v>14</v>
      </c>
      <c r="C9" s="1">
        <v>5</v>
      </c>
      <c r="H9" s="10" t="str">
        <f>COUNTIF(C9:F9, "0")/(H2-(COUNTIF(C9:F9, "X")+COUNTIF(C9:F9, "")))</f>
        <v>0</v>
      </c>
    </row>
    <row r="10" spans="1:8">
      <c r="A10" s="8" t="s">
        <v>15</v>
      </c>
      <c r="B10" s="5" t="s">
        <v>16</v>
      </c>
      <c r="C10" s="1">
        <v>5</v>
      </c>
      <c r="H10" s="10" t="str">
        <f>COUNTIF(C10:F10, "0")/(H2-(COUNTIF(C10:F10, "X")+COUNTIF(C10:F10, "")))</f>
        <v>0</v>
      </c>
    </row>
    <row r="11" spans="1:8">
      <c r="A11" s="8" t="s">
        <v>17</v>
      </c>
      <c r="B11" s="5" t="s">
        <v>18</v>
      </c>
      <c r="D11" s="1">
        <v>5</v>
      </c>
      <c r="H11" s="10" t="str">
        <f>COUNTIF(C11:F11, "0")/(H2-(COUNTIF(C11:F11, "X")+COUNTIF(C11:F11, "")))</f>
        <v>0</v>
      </c>
    </row>
    <row r="12" spans="1:8">
      <c r="A12" s="4"/>
      <c r="B12" s="6" t="s">
        <v>19</v>
      </c>
      <c r="C12" s="7"/>
      <c r="D12" s="7"/>
      <c r="E12" s="7"/>
      <c r="F12" s="7"/>
      <c r="H12" s="11"/>
    </row>
    <row r="13" spans="1:8">
      <c r="A13" s="8" t="s">
        <v>20</v>
      </c>
      <c r="B13" s="5" t="s">
        <v>21</v>
      </c>
      <c r="C13" s="1">
        <v>5</v>
      </c>
      <c r="H13" s="10" t="str">
        <f>COUNTIF(C13:F13, "0")/(H2-(COUNTIF(C13:F13, "X")+COUNTIF(C13:F13, "")))</f>
        <v>0</v>
      </c>
    </row>
    <row r="14" spans="1:8">
      <c r="A14" s="8" t="s">
        <v>22</v>
      </c>
      <c r="B14" s="5" t="s">
        <v>23</v>
      </c>
      <c r="C14" s="1">
        <v>5</v>
      </c>
      <c r="H14" s="10" t="str">
        <f>COUNTIF(C14:F14, "0")/(H2-(COUNTIF(C14:F14, "X")+COUNTIF(C14:F14, "")))</f>
        <v>0</v>
      </c>
    </row>
    <row r="15" spans="1:8">
      <c r="A15" s="8" t="s">
        <v>24</v>
      </c>
      <c r="B15" s="5" t="s">
        <v>25</v>
      </c>
      <c r="C15" s="1">
        <v>5</v>
      </c>
      <c r="H15" s="10" t="str">
        <f>COUNTIF(C15:F15, "0")/(H2-(COUNTIF(C15:F15, "X")+COUNTIF(C15:F15, "")))</f>
        <v>0</v>
      </c>
    </row>
    <row r="16" spans="1:8">
      <c r="A16" s="4"/>
      <c r="B16" s="6" t="s">
        <v>26</v>
      </c>
      <c r="C16" s="7"/>
      <c r="D16" s="7"/>
      <c r="E16" s="7"/>
      <c r="F16" s="7"/>
      <c r="H16" s="11"/>
    </row>
    <row r="17" spans="1:8">
      <c r="A17" s="8" t="s">
        <v>27</v>
      </c>
      <c r="B17" s="5" t="s">
        <v>28</v>
      </c>
      <c r="C17" s="1">
        <v>5</v>
      </c>
      <c r="H17" s="10" t="str">
        <f>COUNTIF(C17:F17, "0")/(H2-(COUNTIF(C17:F17, "X")+COUNTIF(C17:F17, "")))</f>
        <v>0</v>
      </c>
    </row>
    <row r="18" spans="1:8">
      <c r="A18" s="4"/>
      <c r="B18" s="6" t="s">
        <v>29</v>
      </c>
      <c r="C18" s="7"/>
      <c r="D18" s="7"/>
      <c r="E18" s="7"/>
      <c r="F18" s="7"/>
      <c r="H18" s="11"/>
    </row>
    <row r="19" spans="1:8">
      <c r="A19" s="8" t="s">
        <v>30</v>
      </c>
      <c r="B19" s="5" t="s">
        <v>31</v>
      </c>
      <c r="C19" s="1">
        <v>5</v>
      </c>
      <c r="H19" s="10" t="str">
        <f>COUNTIF(C19:F19, "0")/(H2-(COUNTIF(C19:F19, "X")+COUNTIF(C19:F19, "")))</f>
        <v>0</v>
      </c>
    </row>
    <row r="20" spans="1:8">
      <c r="A20" s="8" t="s">
        <v>32</v>
      </c>
      <c r="B20" s="5" t="s">
        <v>33</v>
      </c>
      <c r="E20" s="1">
        <v>5</v>
      </c>
      <c r="H20" s="10" t="str">
        <f>COUNTIF(C20:F20, "0")/(H2-(COUNTIF(C20:F20, "X")+COUNTIF(C20:F20, "")))</f>
        <v>0</v>
      </c>
    </row>
    <row r="21" spans="1:8">
      <c r="A21" s="4"/>
      <c r="B21" s="6" t="s">
        <v>34</v>
      </c>
      <c r="C21" s="7"/>
      <c r="D21" s="7"/>
      <c r="E21" s="7"/>
      <c r="F21" s="7"/>
      <c r="H21" s="11"/>
    </row>
    <row r="22" spans="1:8">
      <c r="A22" s="8" t="s">
        <v>35</v>
      </c>
      <c r="B22" s="5" t="s">
        <v>36</v>
      </c>
      <c r="C22" s="1">
        <v>5</v>
      </c>
      <c r="H22" s="10" t="str">
        <f>COUNTIF(C22:F22, "0")/(H2-(COUNTIF(C22:F22, "X")+COUNTIF(C22:F22, "")))</f>
        <v>0</v>
      </c>
    </row>
    <row r="23" spans="1:8">
      <c r="A23" s="4"/>
      <c r="B23" s="6" t="s">
        <v>37</v>
      </c>
      <c r="C23" s="7"/>
      <c r="D23" s="7"/>
      <c r="E23" s="7"/>
      <c r="F23" s="7"/>
      <c r="H23" s="11"/>
    </row>
    <row r="24" spans="1:8">
      <c r="A24" s="8" t="s">
        <v>38</v>
      </c>
      <c r="B24" s="5" t="s">
        <v>39</v>
      </c>
      <c r="D24" s="1">
        <v>5</v>
      </c>
      <c r="H24" s="10" t="str">
        <f>COUNTIF(C24:F24, "0")/(H2-(COUNTIF(C24:F24, "X")+COUNTIF(C24:F24, "")))</f>
        <v>0</v>
      </c>
    </row>
    <row r="25" spans="1:8">
      <c r="A25" s="8" t="s">
        <v>40</v>
      </c>
      <c r="B25" s="5" t="s">
        <v>41</v>
      </c>
      <c r="E25" s="1">
        <v>5</v>
      </c>
      <c r="H25" s="10" t="str">
        <f>COUNTIF(C25:F25, "0")/(H2-(COUNTIF(C25:F25, "X")+COUNTIF(C25:F25, "")))</f>
        <v>0</v>
      </c>
    </row>
    <row r="26" spans="1:8">
      <c r="A26" s="8" t="s">
        <v>42</v>
      </c>
      <c r="B26" s="5" t="s">
        <v>43</v>
      </c>
      <c r="F26" s="1">
        <v>5</v>
      </c>
      <c r="H26" s="10" t="str">
        <f>COUNTIF(C26:F26, "0")/(H2-(COUNTIF(C26:F26, "X")+COUNTIF(C26:F26, "")))</f>
        <v>0</v>
      </c>
    </row>
    <row r="27" spans="1:8">
      <c r="A27" s="4"/>
      <c r="B27" s="6" t="s">
        <v>44</v>
      </c>
      <c r="C27" s="7"/>
      <c r="D27" s="7"/>
      <c r="E27" s="7"/>
      <c r="F27" s="7"/>
      <c r="H27" s="11"/>
    </row>
    <row r="28" spans="1:8">
      <c r="A28" s="8" t="s">
        <v>45</v>
      </c>
      <c r="B28" s="5" t="s">
        <v>46</v>
      </c>
      <c r="D28" s="1">
        <v>5</v>
      </c>
      <c r="H28" s="10" t="str">
        <f>COUNTIF(C28:F28, "0")/(H2-(COUNTIF(C28:F28, "X")+COUNTIF(C28:F28, "")))</f>
        <v>0</v>
      </c>
    </row>
    <row r="29" spans="1:8">
      <c r="A29" s="4"/>
      <c r="B29" s="6" t="s">
        <v>47</v>
      </c>
      <c r="C29" s="7"/>
      <c r="D29" s="7"/>
      <c r="E29" s="7"/>
      <c r="F29" s="7"/>
      <c r="H29" s="11"/>
    </row>
    <row r="30" spans="1:8">
      <c r="A30" s="8" t="s">
        <v>48</v>
      </c>
      <c r="B30" s="5" t="s">
        <v>49</v>
      </c>
      <c r="D30" s="1">
        <v>5</v>
      </c>
      <c r="H30" s="10" t="str">
        <f>COUNTIF(C30:F30, "0")/(H2-(COUNTIF(C30:F30, "X")+COUNTIF(C30:F30, "")))</f>
        <v>0</v>
      </c>
    </row>
    <row r="31" spans="1:8">
      <c r="H31" s="11"/>
    </row>
    <row r="32" spans="1:8">
      <c r="B32" s="9" t="s">
        <v>95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/>
      <c r="H32" s="11"/>
    </row>
    <row r="33" spans="1:8">
      <c r="B33" s="9" t="s">
        <v>96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/>
      <c r="H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8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19.899902" bestFit="true" customWidth="true" style="0"/>
    <col min="2" max="2" width="51.713562" bestFit="true" customWidth="true" style="0"/>
  </cols>
  <sheetData>
    <row r="1" spans="1:8">
      <c r="A1" s="2" t="s">
        <v>50</v>
      </c>
      <c r="B1" s="2" t="s">
        <v>50</v>
      </c>
      <c r="C1" s="3">
        <v>3476</v>
      </c>
      <c r="D1" s="3">
        <v>3483</v>
      </c>
      <c r="E1" s="3">
        <v>3489</v>
      </c>
      <c r="F1" s="3">
        <v>3477</v>
      </c>
      <c r="H1" s="2" t="s">
        <v>92</v>
      </c>
    </row>
    <row r="2" spans="1:8">
      <c r="A2" s="2" t="s">
        <v>93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94</v>
      </c>
    </row>
    <row r="4" spans="1:8">
      <c r="A4" s="8" t="s">
        <v>52</v>
      </c>
      <c r="B4" s="5" t="s">
        <v>53</v>
      </c>
      <c r="C4" s="1">
        <v>5</v>
      </c>
      <c r="H4" s="10" t="str">
        <f>COUNTIF(C4:F4, "0")/(H2-(COUNTIF(C4:F4, "X")+COUNTIF(C4:F4, "")))</f>
        <v>0</v>
      </c>
    </row>
    <row r="5" spans="1:8">
      <c r="A5" s="4"/>
      <c r="B5" s="6" t="s">
        <v>7</v>
      </c>
      <c r="C5" s="7"/>
      <c r="D5" s="7"/>
      <c r="E5" s="7"/>
      <c r="F5" s="7"/>
      <c r="H5" s="11"/>
    </row>
    <row r="6" spans="1:8">
      <c r="A6" s="8" t="s">
        <v>54</v>
      </c>
      <c r="B6" s="5" t="s">
        <v>55</v>
      </c>
      <c r="C6" s="1">
        <v>5</v>
      </c>
      <c r="H6" s="10" t="str">
        <f>COUNTIF(C6:F6, "0")/(H2-(COUNTIF(C6:F6, "X")+COUNTIF(C6:F6, "")))</f>
        <v>0</v>
      </c>
    </row>
    <row r="7" spans="1:8">
      <c r="A7" s="8" t="s">
        <v>56</v>
      </c>
      <c r="B7" s="5" t="s">
        <v>57</v>
      </c>
      <c r="C7" s="1">
        <v>5</v>
      </c>
      <c r="H7" s="10" t="str">
        <f>COUNTIF(C7:F7, "0")/(H2-(COUNTIF(C7:F7, "X")+COUNTIF(C7:F7, "")))</f>
        <v>0</v>
      </c>
    </row>
    <row r="8" spans="1:8">
      <c r="A8" s="4"/>
      <c r="B8" s="6" t="s">
        <v>12</v>
      </c>
      <c r="C8" s="7"/>
      <c r="D8" s="7"/>
      <c r="E8" s="7"/>
      <c r="F8" s="7"/>
      <c r="H8" s="11"/>
    </row>
    <row r="9" spans="1:8">
      <c r="A9" s="8" t="s">
        <v>58</v>
      </c>
      <c r="B9" s="5" t="s">
        <v>59</v>
      </c>
      <c r="C9" s="1">
        <v>5</v>
      </c>
      <c r="H9" s="10" t="str">
        <f>COUNTIF(C9:F9, "0")/(H2-(COUNTIF(C9:F9, "X")+COUNTIF(C9:F9, "")))</f>
        <v>0</v>
      </c>
    </row>
    <row r="10" spans="1:8">
      <c r="A10" s="8" t="s">
        <v>60</v>
      </c>
      <c r="B10" s="5" t="s">
        <v>18</v>
      </c>
      <c r="C10" s="1">
        <v>5</v>
      </c>
      <c r="H10" s="10" t="str">
        <f>COUNTIF(C10:F10, "0")/(H2-(COUNTIF(C10:F10, "X")+COUNTIF(C10:F10, "")))</f>
        <v>0</v>
      </c>
    </row>
    <row r="11" spans="1:8">
      <c r="A11" s="8" t="s">
        <v>61</v>
      </c>
      <c r="B11" s="5" t="s">
        <v>16</v>
      </c>
      <c r="C11" s="1">
        <v>5</v>
      </c>
      <c r="H11" s="10" t="str">
        <f>COUNTIF(C11:F11, "0")/(H2-(COUNTIF(C11:F11, "X")+COUNTIF(C11:F11, "")))</f>
        <v>0</v>
      </c>
    </row>
    <row r="12" spans="1:8">
      <c r="A12" s="4"/>
      <c r="B12" s="6" t="s">
        <v>62</v>
      </c>
      <c r="C12" s="7"/>
      <c r="D12" s="7"/>
      <c r="E12" s="7"/>
      <c r="F12" s="7"/>
      <c r="H12" s="11"/>
    </row>
    <row r="13" spans="1:8">
      <c r="A13" s="8" t="s">
        <v>63</v>
      </c>
      <c r="B13" s="5" t="s">
        <v>64</v>
      </c>
      <c r="C13" s="1">
        <v>5</v>
      </c>
      <c r="F13" s="1">
        <v>5</v>
      </c>
      <c r="H13" s="10" t="str">
        <f>COUNTIF(C13:F13, "0")/(H2-(COUNTIF(C13:F13, "X")+COUNTIF(C13:F13, "")))</f>
        <v>0</v>
      </c>
    </row>
    <row r="14" spans="1:8">
      <c r="A14" s="8" t="s">
        <v>65</v>
      </c>
      <c r="B14" s="5" t="s">
        <v>66</v>
      </c>
      <c r="C14" s="1">
        <v>5</v>
      </c>
      <c r="H14" s="10" t="str">
        <f>COUNTIF(C14:F14, "0")/(H2-(COUNTIF(C14:F14, "X")+COUNTIF(C14:F14, "")))</f>
        <v>0</v>
      </c>
    </row>
    <row r="15" spans="1:8">
      <c r="A15" s="8" t="s">
        <v>67</v>
      </c>
      <c r="B15" s="5" t="s">
        <v>68</v>
      </c>
      <c r="C15" s="1">
        <v>5</v>
      </c>
      <c r="F15" s="1">
        <v>5</v>
      </c>
      <c r="H15" s="10" t="str">
        <f>COUNTIF(C15:F15, "0")/(H2-(COUNTIF(C15:F15, "X")+COUNTIF(C15:F15, "")))</f>
        <v>0</v>
      </c>
    </row>
    <row r="16" spans="1:8">
      <c r="A16" s="8" t="s">
        <v>69</v>
      </c>
      <c r="B16" s="5" t="s">
        <v>70</v>
      </c>
      <c r="D16" s="1">
        <v>5</v>
      </c>
      <c r="E16" s="1">
        <v>5</v>
      </c>
      <c r="H16" s="10" t="str">
        <f>COUNTIF(C16:F16, "0")/(H2-(COUNTIF(C16:F16, "X")+COUNTIF(C16:F16, "")))</f>
        <v>0</v>
      </c>
    </row>
    <row r="17" spans="1:8">
      <c r="A17" s="8" t="s">
        <v>71</v>
      </c>
      <c r="B17" s="5" t="s">
        <v>72</v>
      </c>
      <c r="E17" s="1">
        <v>5</v>
      </c>
      <c r="H17" s="10" t="str">
        <f>COUNTIF(C17:F17, "0")/(H2-(COUNTIF(C17:F17, "X")+COUNTIF(C17:F17, "")))</f>
        <v>0</v>
      </c>
    </row>
    <row r="18" spans="1:8">
      <c r="A18" s="4"/>
      <c r="B18" s="6" t="s">
        <v>73</v>
      </c>
      <c r="C18" s="7"/>
      <c r="D18" s="7"/>
      <c r="E18" s="7"/>
      <c r="F18" s="7"/>
      <c r="H18" s="11"/>
    </row>
    <row r="19" spans="1:8">
      <c r="A19" s="8" t="s">
        <v>74</v>
      </c>
      <c r="B19" s="5" t="s">
        <v>75</v>
      </c>
      <c r="C19" s="1">
        <v>5</v>
      </c>
      <c r="F19" s="1">
        <v>5</v>
      </c>
      <c r="H19" s="10" t="str">
        <f>COUNTIF(C19:F19, "0")/(H2-(COUNTIF(C19:F19, "X")+COUNTIF(C19:F19, "")))</f>
        <v>0</v>
      </c>
    </row>
    <row r="20" spans="1:8">
      <c r="A20" s="4"/>
      <c r="B20" s="6" t="s">
        <v>47</v>
      </c>
      <c r="C20" s="7"/>
      <c r="D20" s="7"/>
      <c r="E20" s="7"/>
      <c r="F20" s="7"/>
      <c r="H20" s="11"/>
    </row>
    <row r="21" spans="1:8">
      <c r="A21" s="8" t="s">
        <v>76</v>
      </c>
      <c r="B21" s="5" t="s">
        <v>77</v>
      </c>
      <c r="E21" s="1">
        <v>5</v>
      </c>
      <c r="H21" s="10" t="str">
        <f>COUNTIF(C21:F21, "0")/(H2-(COUNTIF(C21:F21, "X")+COUNTIF(C21:F21, "")))</f>
        <v>0</v>
      </c>
    </row>
    <row r="22" spans="1:8">
      <c r="A22" s="8" t="s">
        <v>78</v>
      </c>
      <c r="B22" s="5" t="s">
        <v>79</v>
      </c>
      <c r="F22" s="1">
        <v>5</v>
      </c>
      <c r="H22" s="10" t="str">
        <f>COUNTIF(C22:F22, "0")/(H2-(COUNTIF(C22:F22, "X")+COUNTIF(C22:F22, "")))</f>
        <v>0</v>
      </c>
    </row>
    <row r="23" spans="1:8">
      <c r="A23" s="4"/>
      <c r="B23" s="6" t="s">
        <v>34</v>
      </c>
      <c r="C23" s="7"/>
      <c r="D23" s="7"/>
      <c r="E23" s="7"/>
      <c r="F23" s="7"/>
      <c r="H23" s="11"/>
    </row>
    <row r="24" spans="1:8">
      <c r="A24" s="8" t="s">
        <v>80</v>
      </c>
      <c r="B24" s="5" t="s">
        <v>81</v>
      </c>
      <c r="F24" s="1">
        <v>5</v>
      </c>
      <c r="H24" s="10" t="str">
        <f>COUNTIF(C24:F24, "0")/(H2-(COUNTIF(C24:F24, "X")+COUNTIF(C24:F24, "")))</f>
        <v>0</v>
      </c>
    </row>
    <row r="25" spans="1:8">
      <c r="A25" s="8" t="s">
        <v>82</v>
      </c>
      <c r="B25" s="5" t="s">
        <v>83</v>
      </c>
      <c r="F25" s="1">
        <v>5</v>
      </c>
      <c r="H25" s="10" t="str">
        <f>COUNTIF(C25:F25, "0")/(H2-(COUNTIF(C25:F25, "X")+COUNTIF(C25:F25, "")))</f>
        <v>0</v>
      </c>
    </row>
    <row r="26" spans="1:8">
      <c r="H26" s="11"/>
    </row>
    <row r="27" spans="1:8">
      <c r="B27" s="9" t="s">
        <v>95</v>
      </c>
      <c r="C27" s="12" t="str">
        <f>COUNTIF(C4:C25, "B")</f>
        <v>0</v>
      </c>
      <c r="D27" s="12" t="str">
        <f>COUNTIF(D4:D25, "B")</f>
        <v>0</v>
      </c>
      <c r="E27" s="12" t="str">
        <f>COUNTIF(E4:E25, "B")</f>
        <v>0</v>
      </c>
      <c r="F27" s="12" t="str">
        <f>COUNTIF(F4:F25, "B")</f>
        <v>0</v>
      </c>
      <c r="G27" s="12"/>
      <c r="H27" s="11"/>
    </row>
    <row r="28" spans="1:8">
      <c r="B28" s="9" t="s">
        <v>96</v>
      </c>
      <c r="C28" s="11" t="str">
        <f>COUNTIF(C4:C25, "B")/(COUNTA(C4:C25)-COUNTIF(C4:C25, "C"))</f>
        <v>0</v>
      </c>
      <c r="D28" s="11" t="str">
        <f>COUNTIF(D4:D25, "B")/(COUNTA(D4:D25)-COUNTIF(D4:D25, "C"))</f>
        <v>0</v>
      </c>
      <c r="E28" s="11" t="str">
        <f>COUNTIF(E4:E25, "B")/(COUNTA(E4:E25)-COUNTIF(E4:E25, "C"))</f>
        <v>0</v>
      </c>
      <c r="F28" s="11" t="str">
        <f>COUNTIF(F4:F25, "B")/(COUNTA(F4:F25)-COUNTIF(F4:F25, "C"))</f>
        <v>0</v>
      </c>
      <c r="G28" s="11"/>
      <c r="H28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"/>
  <sheetViews>
    <sheetView tabSelected="0" workbookViewId="0" showGridLines="true" showRowColHeaders="1">
      <selection activeCell="C6" sqref="C6"/>
    </sheetView>
  </sheetViews>
  <sheetFormatPr defaultRowHeight="14.4" outlineLevelRow="0" outlineLevelCol="0"/>
  <cols>
    <col min="1" max="1" width="19.899902" bestFit="true" customWidth="true" style="0"/>
    <col min="2" max="2" width="22.125549" bestFit="true" customWidth="true" style="0"/>
  </cols>
  <sheetData>
    <row r="1" spans="1:5">
      <c r="A1" s="2" t="s">
        <v>84</v>
      </c>
      <c r="B1" s="2" t="s">
        <v>84</v>
      </c>
      <c r="C1" s="3">
        <v>213629</v>
      </c>
      <c r="E1" s="2" t="s">
        <v>92</v>
      </c>
    </row>
    <row r="2" spans="1:5">
      <c r="A2" s="2" t="s">
        <v>93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62</v>
      </c>
      <c r="C3" s="7"/>
      <c r="E3" s="2" t="s">
        <v>94</v>
      </c>
    </row>
    <row r="4" spans="1:5">
      <c r="A4" s="8" t="s">
        <v>86</v>
      </c>
      <c r="B4" s="5" t="s">
        <v>87</v>
      </c>
      <c r="C4" s="1">
        <v>5</v>
      </c>
      <c r="E4" s="10" t="str">
        <f>COUNTIF(C4:C4, "0")/(E2-(COUNTIF(C4:C4, "X")+COUNTIF(C4:C4, "")))</f>
        <v>0</v>
      </c>
    </row>
    <row r="5" spans="1:5">
      <c r="E5" s="11"/>
    </row>
    <row r="6" spans="1:5">
      <c r="B6" s="9" t="s">
        <v>95</v>
      </c>
      <c r="C6" s="12" t="str">
        <f>COUNTIF(C4:C4, "B")</f>
        <v>0</v>
      </c>
      <c r="D6" s="12"/>
      <c r="E6" s="11"/>
    </row>
    <row r="7" spans="1:5">
      <c r="B7" s="9" t="s">
        <v>96</v>
      </c>
      <c r="C7" s="11" t="str">
        <f>COUNTIF(C4:C4, "B")/(COUNTA(C4:C4)-COUNTIF(C4:C4, "C"))</f>
        <v>0</v>
      </c>
      <c r="D7" s="11"/>
      <c r="E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2026-05-04T16:06:29+08:00</dcterms:created>
  <dcterms:modified xsi:type="dcterms:W3CDTF">2026-05-04T16:06:29+08:00</dcterms:modified>
  <dc:title>Untitled Spreadsheet</dc:title>
  <dc:description/>
  <dc:subject/>
  <cp:keywords/>
  <cp:category/>
</cp:coreProperties>
</file>